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s>
  <definedNames>
    <definedName name="_xlnm.Print_Area" localSheetId="0">Лист1!$A$1:$G$127</definedName>
  </definedNames>
  <calcPr calcId="145621" calcMode="autoNoTable"/>
</workbook>
</file>

<file path=xl/calcChain.xml><?xml version="1.0" encoding="utf-8"?>
<calcChain xmlns="http://schemas.openxmlformats.org/spreadsheetml/2006/main">
  <c r="D120" i="1" l="1"/>
  <c r="D119" i="1"/>
  <c r="D117" i="1"/>
  <c r="D114" i="1"/>
  <c r="D113" i="1"/>
  <c r="D108" i="1"/>
  <c r="D107" i="1"/>
  <c r="D106" i="1"/>
  <c r="D100" i="1"/>
  <c r="D97" i="1"/>
  <c r="G34" i="1"/>
  <c r="G33" i="1"/>
  <c r="G32" i="1"/>
  <c r="G31" i="1"/>
  <c r="G30" i="1"/>
  <c r="G29" i="1"/>
  <c r="G28" i="1"/>
  <c r="G27" i="1"/>
  <c r="G26" i="1"/>
  <c r="G25" i="1"/>
  <c r="G24" i="1"/>
  <c r="G23" i="1"/>
  <c r="G22" i="1"/>
  <c r="G21" i="1"/>
  <c r="G20" i="1"/>
  <c r="G19" i="1"/>
  <c r="G18" i="1"/>
  <c r="G17" i="1"/>
  <c r="G16" i="1"/>
  <c r="G15" i="1"/>
  <c r="G14" i="1"/>
  <c r="G13" i="1"/>
  <c r="G12" i="1"/>
  <c r="G11" i="1"/>
  <c r="G10" i="1"/>
  <c r="G9" i="1"/>
  <c r="G35" i="1" l="1"/>
</calcChain>
</file>

<file path=xl/sharedStrings.xml><?xml version="1.0" encoding="utf-8"?>
<sst xmlns="http://schemas.openxmlformats.org/spreadsheetml/2006/main" count="231" uniqueCount="142">
  <si>
    <t>№ п/п</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</si>
  <si>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</si>
  <si>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</si>
  <si>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</si>
  <si>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</si>
  <si>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</si>
  <si>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</si>
  <si>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Штука</t>
  </si>
  <si>
    <t>1. Потенциальные поставщики, представившие ценовое предложение в установленные сроки:</t>
  </si>
  <si>
    <t>Наименование потенциального поставщика</t>
  </si>
  <si>
    <t>Местонахождение потенциального поставщика</t>
  </si>
  <si>
    <r>
      <t xml:space="preserve"> </t>
    </r>
    <r>
      <rPr>
        <b/>
        <sz val="10"/>
        <color rgb="FF000000"/>
        <rFont val="Times New Roman"/>
        <family val="1"/>
        <charset val="204"/>
      </rPr>
      <t>Дата и время представления ценового предложения</t>
    </r>
  </si>
  <si>
    <t>При процедуре вскрытия конвертов с ценовыми предложениями присутствовали следующие представители потенциальных поставщиков</t>
  </si>
  <si>
    <t>Наименование поставщика</t>
  </si>
  <si>
    <t>Цена поданной заявки</t>
  </si>
  <si>
    <t>Cоответствие заявки</t>
  </si>
  <si>
    <t>Торговое наименование</t>
  </si>
  <si>
    <t>Победитель или причина несоответствия</t>
  </si>
  <si>
    <t>3.Наименование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</si>
  <si>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Место нахождение потенциального поставщика</t>
  </si>
  <si>
    <t>Сумма договора, в тенге</t>
  </si>
  <si>
    <r>
      <t xml:space="preserve">                             Директор                                                                                               </t>
    </r>
    <r>
      <rPr>
        <sz val="11"/>
        <color rgb="FF000000"/>
        <rFont val="Times New Roman"/>
        <family val="1"/>
        <charset val="204"/>
      </rPr>
      <t xml:space="preserve"> Кодасбаев А.Т.</t>
    </r>
  </si>
  <si>
    <r>
      <rPr>
        <b/>
        <sz val="11"/>
        <color theme="1"/>
        <rFont val="Times New Roman"/>
        <family val="1"/>
        <charset val="204"/>
      </rPr>
      <t xml:space="preserve">                             Начальник отдела
                             государственных закупок    </t>
    </r>
    <r>
      <rPr>
        <sz val="11"/>
        <color theme="1"/>
        <rFont val="Times New Roman"/>
        <family val="1"/>
        <charset val="204"/>
      </rPr>
      <t xml:space="preserve">                                                             Рахимбердиев Ж.К.</t>
    </r>
  </si>
  <si>
    <t>2. Наименование  потенциальных поставщиков, представивших ценовые предложения с указанием номеров лотов, цена закупаемых лекарственных средств и (или) медицинских изделий, их торговое наименование</t>
  </si>
  <si>
    <t>Упаковка</t>
  </si>
  <si>
    <t xml:space="preserve">ТОО "АИМ Плюс" </t>
  </si>
  <si>
    <t>ТОО "АИМ Плюс"</t>
  </si>
  <si>
    <t>Бумага крепированная 1200мм х 1200мм по 100 листов в уп. 36 402 тг.</t>
  </si>
  <si>
    <t xml:space="preserve">Цвет бумаги – зеленый. 
Бумага подходит к следующим способам стерилизации – ПАР (STEAM) и ГАЗ (EO).  
Плотность бумаги – не менее 60 гр/м². 
Предел прочности – MD ≥1.33 кН/м; CD ≥0.67 кН/м 
Удлинение при растяжении во влажном состоянии -  MD ≥0.33 кН/м; CD ≥0.27 кН/м. 
Растяжение %- MD ≥10%; CD ≥2%. 
Сопротивление к разрыву- MD ≥500 мН; CD ≥500 мН 
Прочность - MD ≤60 мН; CD ≤15мН 
Разрывная прочность - ≥110 кПа; Разрывная прочность во влажном состоянии ≥35 кПа; 
Аэродинамическое сопротивление ≥1.7 мкм/(Па.с); Водоустойчивость - ≥20 S; 
Содержание сульфата - ≤0.25%; Содержание хлоридов - ≤0.05%; Ph – 6; Диаметр пор - ≤50 мкм. 
Срок сохранения стерильности упакованных материалов должен составлять не менее 3 суток  в один слой, 14 суток в два слоя. 
</t>
  </si>
  <si>
    <t xml:space="preserve">Тест полоски, для определения сахаро крови </t>
  </si>
  <si>
    <t>Тест полоска №50 шт. для определения уровня глюкозы в крови для тест системы CodeFree Farmaktiv в коробке из комплекта Экспресс анализатор концентрации глюкозы, в капилярной крови CodeFree Farmaktiv в комплекте</t>
  </si>
  <si>
    <t>упаковка</t>
  </si>
  <si>
    <t xml:space="preserve">Игла для спинальной анестезии  21,23,24,26,27 </t>
  </si>
  <si>
    <t>Игла для спинальной анестезии имеет двойную заточку кончика и короткий вторичный срез. Иглы  могут иметь больший диаметр  по сравнению с другими типами спинальных игл и применяться как для анестезии, так и для диагностической пункции.</t>
  </si>
  <si>
    <t>штука</t>
  </si>
  <si>
    <t>Танометр механический</t>
  </si>
  <si>
    <t>Тонометр классический+Стетоскоп. Механический тонометр классического типа, предназначен для измерения артериального давления методом Короткова и снятия показаний на манометре.</t>
  </si>
  <si>
    <t>Электрод грудной ЭКГ (груша комп 6 шт) для взрослых</t>
  </si>
  <si>
    <t>Электрод ЭКГ хлоросеребрянный грудной (присасывающийся) (6штук). Электрокардиограф двенадцатиканальный с регистрацией ЭКГ в ручном и автоматическом режимах миниатюрный </t>
  </si>
  <si>
    <t>комплект</t>
  </si>
  <si>
    <t>Электрод прижимной (прищепка, комплект 4 шт)</t>
  </si>
  <si>
    <t>Электрод ЭКГ хлоросеребрянный на конечность ЭКХ -01 (прижимной)(4 штуки). Электрокардиограф двенадцатиканальный с регистрацией ЭКГ в ручном и автоматическом режимах миниатюрный </t>
  </si>
  <si>
    <t>Пробирки вакуумные с активатором 5,0 мл</t>
  </si>
  <si>
    <t xml:space="preserve">Пробирка вакуумная с гелем и активатором  5мл.(желтые). Вакуумные пробирки   с активатором свертывания и гелем позволяют получить сыворотку большего объема, чем в стандартных пробирках, за счет более четкого отделения сгустка, используются для забора крови в клинической биохимии и иммунологии. </t>
  </si>
  <si>
    <t>Кабель ЭКГ отведений</t>
  </si>
  <si>
    <t>ЭКГ кабель пациента-(кабель отведения) на 12 отведений, 10 электродов (диам.штекеров 4мм) совместим с ЭКГ-аппаратами Heart Mirror 3, Heart Mirror 3 IKO, Heart Mirror 3D, Heart Screen 112D, Schiller Cardiovit AT-1, AT-101, AT-2, AT-2plus, AT-4, AT-102, AT-104PC, AT-110, ЭКЗТ-01-"Р-Д", ЭК12Т-01-"Р-Д", Альтон-106, Альтон-103, Альтон-06, Альтон-03, ЭК1Т-1/3-07, ЭК1Т-07, ЭКЗТ-02 (производства Аксион)</t>
  </si>
  <si>
    <t>Подкладной круг</t>
  </si>
  <si>
    <t>Диаметр 30 сантиметров. Круг применяется для предотвращения образования пролежней в области пяток, головы, голеностопа, локтей. Универсальное изделие чаще подкладывают под крестец, бедра или плечи. Используется для профилактики некроза тканей у полных пациентов.</t>
  </si>
  <si>
    <t>Пинцет металлический</t>
  </si>
  <si>
    <t>Пинцет хирургический прямой 150мм. Пинцет — инструмент, приспособление для манипуляции небольшими предметами, которые невозможно, неудобно, либо нежелательно или опасно брать незащищёнными руками.</t>
  </si>
  <si>
    <t>Роторосширитель металлический</t>
  </si>
  <si>
    <t>Расширитель для рта (роторасширитель с кремальерой,  длиной не менее 190 мм). Роторасширитель с кремальерой  длиной не менее 190 мм – медицинский инструмент, предназначенный для разведения челюстей и удержания рта открытым для проведения необходимых медицинских манипуляций</t>
  </si>
  <si>
    <t>Языкодержатель металлический</t>
  </si>
  <si>
    <t xml:space="preserve">Языкодержатели для взрослых. Языкодержатель представляет собой хирургический зажим для захватывания, вытягивания и удержания языка при хирургических манипуляциях. Рабочие части, как правило, окончатые - rкруглые или другой формы. С деликатной насечкой, чтобы эффективно удерживать язык, но не травмировать его </t>
  </si>
  <si>
    <t>Воздуховод</t>
  </si>
  <si>
    <t>Воздуховод направляющий №000-40 мм №0-60 мм, №1 - 70 мм, №2 -80мм, №3-90мм, №4-100 мм, №5-110 мм, №6-120 мм. Для ротоглоточной интубации пациентов при общем наркозе и интубации в бессознательном состоянии. Технические характеристики: Воздуховод изготовлен из полиэтилена, внутренняя часть из полиоксимета; Блокировка прикуса для предотвращения укуса языка и закупорки дыхательных путей; Закругленные атравматичные края;</t>
  </si>
  <si>
    <t>Картриджи для промывки: Картридж WASH/Waste (4 шт в наборе) WASH/WASTE KIT 4 CARTRIDGES</t>
  </si>
  <si>
    <t>Картридж для промывки/отходов - 1 упаковка (4 шт./уп.). Предназначен для промывки внутренней системы Анализаторов крови при критических состояниях серии RAPIDPoint и для дальнейшего приёма отработанного промывочного раствора. Картридж представляет собой изделие из пластика сложной формы с вмонтированными вовнутрь двумя пакетами одинакового объёма. Один из них содержит промывочный раствор, который после прохождения по внутренней системе анализатора сливается во второй пакет. Оба пакета соединены с корпусом посредством поливинилхлоридных трубок. Картриджи упакованы в картонную коробку по 4 штуки. Корпус – полихлорвинил. Содержимое - два металлизированных пакета. Один из них содержит 250 мл промывочного раствора. 
Состав(%): NaCl 0.1-1; KCl 0-0.1; Кальция диацетат 0-0.1; Вода 90-100; 5-хлоро-2-метил-4-изотиазолин-3-один [EC № 247-500-7] и 2-метил-2H-изотиазол-3-один [EC № 220-239-6] (3:1) 0-0.1.</t>
  </si>
  <si>
    <t>Мешок для забора крови</t>
  </si>
  <si>
    <t>Мешок для крови сдвоенный не менее 450/300 мл, не менее 450/450 мл  с антикоагулянтом . Предназначен для сбора цельной крови, разделения ее на компоненты и хранения, основной мешок не менее 450 или не менее 350 мл из медицинского ПВХ, дополнительный мешок объемом не менее 300 мл и не менее 450 мл с антикоагулянтом, соединительные трубки ПВХ, заглушки ПВХ, игла не менее 16G в защитном колпачке, пластиковый держатель с иглой для вакуумных пробирок, мешочек для забора первичной крови из медицинского ПВХ.</t>
  </si>
  <si>
    <t xml:space="preserve">Стабилизатор тканей миокарда
</t>
  </si>
  <si>
    <t xml:space="preserve"> Стабилизатор миокарда для операции на работающем сердце. Стабилизатор тканей миокарда. Возможность регулировать изгиб ножек стабилизатора по кривизне контура сердца.  Уникальный механизм для раздвигания тканей облегчает доступ к месту анастомоза. Уникальная подвижность тела стабилизатора наряду с жесткостью фиксации, позволяет расположить его без помех для деятельности хирурга. Низкопрофильная конструкция лапок с присосками и тела стабилизатора обеспечивают максимальную визуализацию операционного поля. Используемый в конструкции принцип истинно вакуумной стабилизации тканей, позволяет обеспечить доступ к любому сосуду на любой поверхности сердца. Прозрачные, низкопрофильные лапки присосок улучшают видимость в месте анастомоза, а их гибкость обеспечивает надежность фиксации в любом месте поверхности сердца. Стабилизатор можно закрепить на любом стернальном ранорасширителе. Прибор разового использования.
</t>
  </si>
  <si>
    <r>
      <t xml:space="preserve">Стерилизующее средство для плазменного стерилизатора </t>
    </r>
    <r>
      <rPr>
        <sz val="10"/>
        <rFont val="Times New Roman"/>
        <family val="1"/>
        <charset val="204"/>
      </rPr>
      <t>RENO S30</t>
    </r>
  </si>
  <si>
    <t>В коробке 20 кассет, состав: пероксид водорода (50%), использование: 1 кассета/цикл, срок хранения: 12 месяцев от даты производства</t>
  </si>
  <si>
    <t>коробка</t>
  </si>
  <si>
    <t>Вакумный резервуар (КАЦ)</t>
  </si>
  <si>
    <t xml:space="preserve">Вакуумный резервуар с фильтром  не менее 120 мкн, для сбора крови. 
Используются для сбора, хранения крови до обработки. Соединения не менее: 1 х 1/4 "вакуумную линию, не менее 2 х 1/4" стремление линия (вход), не менее1 х универсальный адаптер (папа/мама) для подключения к аутотрансфузии устройства (на выходе), не менее 1 х 3/8 "и 1 х Луер блокировки (мама) на входе разъемы; полный набор отдельно упакованных стерильных запасных колпачков
Стерильный. Одноразовый. 
</t>
  </si>
  <si>
    <t>Баллонный катетер стент-графта</t>
  </si>
  <si>
    <t>Баллонный катетер стент-графта диаметр в раздутом состоянии 10-46 (мм); размер шахты 8(F); используемая длина 100 (см); совместимость с интродьюсером 12 (F). Материал – податливый полиуретан, не содержит латекса</t>
  </si>
  <si>
    <t>Удлинительный проводниковый катетер</t>
  </si>
  <si>
    <t>Удлинительный проводниковый катетер используется для обеспечения дополнительной резервной поддержки и доступа к дистальным поражениям. Направляющие детали удлинённого катетера помогают доставлять коронарные стенты, баллоны и другие интервенционные устройства во время процедур ангиопластики, которые помогают восстановить кровоток через коронарные и периферические артерии. Материал маркера – платина иридий. Рабочая длина катетера не менее 150 см (в том числе проксимальная часть и входной порт 125 см, и дистальная часть катетера 25 см), Наружный слои дистального конца  21 см. с гидрофильным покрытием.  Длина и расположение полос маркеров на катетере  - 1 мм  и  2 мм от дистального конца, длиной  3 мм.  в виде лопатообразной на входе в порт. Коническая часть для проталкивания не менее 10 см.  Материал на рампе - полимер на основе нейлона. Имеет гидрофильное покрытие с наконечником по технологии TruFlex ™=2 мм. Размер 6F-7F, стерильный, однократного применения.</t>
  </si>
  <si>
    <t>Эноксапарин натрия</t>
  </si>
  <si>
    <t>раствор для инъекций в шприцах 6000 анти-Ха МЕ/0,6 мл</t>
  </si>
  <si>
    <t>Шприц</t>
  </si>
  <si>
    <t>Фондапаринукс натрия</t>
  </si>
  <si>
    <t>Раствор для подкожного и внутривенного введения в предварительно наполненных шприцах, 2,5мг/0,5мл, 0.5 мл, №10</t>
  </si>
  <si>
    <t>Рокурония бромид</t>
  </si>
  <si>
    <t>раствор для внутривенного введения 10 мг/мл, 5 мл, №10</t>
  </si>
  <si>
    <t>Флакон</t>
  </si>
  <si>
    <t>Севофлуран 250 мл</t>
  </si>
  <si>
    <t>Раствор для ингаляционного наркоза, флакон, 250 мл № 6</t>
  </si>
  <si>
    <t>Маннитол 15 % 200 мл</t>
  </si>
  <si>
    <t>Раствор для инфузий, 15 %, 200 мл, №1</t>
  </si>
  <si>
    <t>Контейнер</t>
  </si>
  <si>
    <t>Сукцинированный желатин 4% 500 мл</t>
  </si>
  <si>
    <t>Раствор для инфузий, 4 %, 500 мл, № 10</t>
  </si>
  <si>
    <t xml:space="preserve">ТОО "Glebus Medical" </t>
  </si>
  <si>
    <t>г.Алматы, ул. Ратушного 64А</t>
  </si>
  <si>
    <t>16.03.2022г. 10:48</t>
  </si>
  <si>
    <t xml:space="preserve">ТОО "SaaPharma" </t>
  </si>
  <si>
    <t>г.Алматы, пр.Достык,38</t>
  </si>
  <si>
    <t>16.03.2022г. 12:00</t>
  </si>
  <si>
    <t xml:space="preserve">ТОО "ОСТ-ФАРМ" </t>
  </si>
  <si>
    <t>г.Усть-Каменогорск, ул. Астана, 16А</t>
  </si>
  <si>
    <t>17.03.2022г. 13:50</t>
  </si>
  <si>
    <t xml:space="preserve">ТОО "NAMADA" </t>
  </si>
  <si>
    <t>г.Нур-Султан, ул.Сембинова д.7 НП-12</t>
  </si>
  <si>
    <t>17.03.2022г. 14:40</t>
  </si>
  <si>
    <t xml:space="preserve">ТОО "КАЗАХСТАН-МЕД ДЕЗ" </t>
  </si>
  <si>
    <t>г.Нур-Султан, пр.Кабанбай батыра, 46Б, нп 2</t>
  </si>
  <si>
    <t>17.03.2022г. 14:50</t>
  </si>
  <si>
    <t xml:space="preserve">ТОО "Rogers Pharma" </t>
  </si>
  <si>
    <t>18.03.2022г. 10:51</t>
  </si>
  <si>
    <t xml:space="preserve">ТОО "Медилайн" </t>
  </si>
  <si>
    <t>г.Алматы, Алатауский р-н, ул. Акжазык, д.43</t>
  </si>
  <si>
    <t>г.Алматы, Бостандыкский район, Солодовникова 21, кв. 289</t>
  </si>
  <si>
    <t>18.03.2022г. 11:44</t>
  </si>
  <si>
    <t xml:space="preserve">ТОО "MEDICUS-M" </t>
  </si>
  <si>
    <t>Алматинская обл. Пос Отеген-Батыр, ул. Калинина 2, офис 711</t>
  </si>
  <si>
    <t>18.03.2022г. 14:35</t>
  </si>
  <si>
    <t xml:space="preserve">ТОО "ОрдаМед Алматы" </t>
  </si>
  <si>
    <t>г.Алматы, ул. Курмангазы, дом 141, н.п. 163</t>
  </si>
  <si>
    <t>18.03.2022г. 14:42</t>
  </si>
  <si>
    <t xml:space="preserve">ТОО "TANSHOLPAN" </t>
  </si>
  <si>
    <t>Алматинская обл. Карасайский р-он, с. Ельтайский С.О., ул. Абылайхан, 221</t>
  </si>
  <si>
    <t>18.03.2022г. 16:02</t>
  </si>
  <si>
    <t>Алматинская обл. Г. Каскелен, ул. Байгазиев №7</t>
  </si>
  <si>
    <t>24.03.2022г. 08:58</t>
  </si>
  <si>
    <t>ТОО "Glebus Medical"</t>
  </si>
  <si>
    <t>несост</t>
  </si>
  <si>
    <t>ТОО "АИМ Плюс</t>
  </si>
  <si>
    <t>ТОО "ОрдаМед Алматы"</t>
  </si>
  <si>
    <t>Оберточные материалы Steriking: Бумага крепированная для паровой и газовой стерилизации зеленая SPC120 GE (120х120 см) №100</t>
  </si>
  <si>
    <t>Языкодержатель, 170мм</t>
  </si>
  <si>
    <t>Роторасширитель с кремальерой, 190мм</t>
  </si>
  <si>
    <t>Пинцет хирургический, 150мм</t>
  </si>
  <si>
    <t>Прибор для измерения АД Biopress Aneroid, модель BL-ASM-3 (Palm 120), со стетоскопом Biotone</t>
  </si>
  <si>
    <t>Крепированная бумага 1200х1200мм</t>
  </si>
  <si>
    <t>Прибор для измерения артериального давления Biopress Aneroid с медицинским стетоскопом Biotone, модификации: BL-ASM-1</t>
  </si>
  <si>
    <t>SIS - набор хирургического инструментария, Пинцет хирургический, 150 мм</t>
  </si>
  <si>
    <t>SIS - Набор хирургического инструментария, Языкодержатель металлический 170 мм</t>
  </si>
  <si>
    <t>Стерилизующее средство RENO-SA</t>
  </si>
  <si>
    <t>ATR 120 Резервуар для автотрансфузии</t>
  </si>
  <si>
    <t>Бумага крепированная 1200 мм*1200мм по 100 листов</t>
  </si>
  <si>
    <t>Языкодержатель</t>
  </si>
  <si>
    <t xml:space="preserve">Роторасширитель   </t>
  </si>
  <si>
    <t xml:space="preserve">Пинцет хирургический  </t>
  </si>
  <si>
    <t>Севофлуран</t>
  </si>
  <si>
    <t>Ромеран</t>
  </si>
  <si>
    <t xml:space="preserve">Нет </t>
  </si>
  <si>
    <t>п 93.Глава 9</t>
  </si>
  <si>
    <t xml:space="preserve">Протокол об утверждении итогов по закупкам лекарственных средств и изделий медицинского назначения на 2022 год
способом запроса ценовых предложений – №П-4
Отдел государственных закупок                                                                                          28 марта 2022г.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</si>
</sst>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Times New Roman"/>
      <family val="1"/>
      <charset val="204"/>
    </font>
    <font>
      <b/>
      <sz val="8"/>
      <color theme="1"/>
      <name val="Times New Roman"/>
      <family val="1"/>
      <charset val="204"/>
    </font>
    <font>
      <sz val="8"/>
      <color theme="1"/>
      <name val="Times New Roman"/>
      <family val="1"/>
      <charset val="204"/>
    </font>
    <font>
      <sz val="10"/>
      <color theme="1"/>
      <name val="Times New Roman"/>
      <family val="1"/>
      <charset val="204"/>
    </font>
    <font>
      <sz val="10"/>
      <name val="Times New Roman"/>
      <family val="1"/>
      <charset val="204"/>
    </font>
    <font>
      <sz val="10"/>
      <color rgb="FF000000"/>
      <name val="Times New Roman"/>
      <family val="1"/>
      <charset val="204"/>
    </font>
    <font>
      <sz val="11"/>
      <color theme="1"/>
      <name val="Times New Roman"/>
      <family val="1"/>
      <charset val="204"/>
    </font>
    <font>
      <b/>
      <sz val="10"/>
      <color theme="1"/>
      <name val="Times New Roman"/>
      <family val="1"/>
      <charset val="204"/>
    </font>
    <font>
      <b/>
      <sz val="10"/>
      <color rgb="FF000000"/>
      <name val="Times New Roman"/>
      <family val="1"/>
      <charset val="204"/>
    </font>
    <font>
      <b/>
      <sz val="11"/>
      <color rgb="FF000000"/>
      <name val="Times New Roman"/>
      <family val="1"/>
      <charset val="204"/>
    </font>
    <font>
      <sz val="11"/>
      <color rgb="FF000000"/>
      <name val="Times New Roman"/>
      <family val="1"/>
      <charset val="204"/>
    </font>
    <font>
      <sz val="10"/>
      <color indexed="8"/>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cellStyleXfs>
  <cellXfs count="66">
    <xf numFmtId="0" fontId="0" fillId="0" borderId="0" xfId="0"/>
    <xf numFmtId="0" fontId="0" fillId="0" borderId="0" xfId="0"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4" fillId="2" borderId="1" xfId="0" applyFont="1" applyFill="1" applyBorder="1" applyAlignment="1">
      <alignment horizontal="justify" vertical="center" wrapText="1"/>
    </xf>
    <xf numFmtId="0" fontId="4" fillId="2" borderId="1" xfId="0"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3" fontId="3" fillId="0" borderId="0" xfId="0" applyNumberFormat="1" applyFont="1" applyBorder="1" applyAlignment="1">
      <alignment horizontal="center" vertical="center" wrapText="1"/>
    </xf>
    <xf numFmtId="4" fontId="3" fillId="0" borderId="0" xfId="0" applyNumberFormat="1" applyFont="1" applyBorder="1" applyAlignment="1">
      <alignment horizontal="center" vertical="center" wrapText="1"/>
    </xf>
    <xf numFmtId="4" fontId="2" fillId="0" borderId="0"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4" fontId="4" fillId="2" borderId="0" xfId="0" applyNumberFormat="1"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3"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12"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 fontId="3" fillId="2" borderId="0"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4" fontId="13" fillId="2" borderId="1" xfId="0" applyNumberFormat="1" applyFont="1" applyFill="1" applyBorder="1" applyAlignment="1">
      <alignment horizontal="center" vertical="center" wrapText="1"/>
    </xf>
    <xf numFmtId="0" fontId="10" fillId="0" borderId="0" xfId="0" applyFont="1" applyAlignment="1">
      <alignment horizontal="left"/>
    </xf>
    <xf numFmtId="0" fontId="7" fillId="0" borderId="0" xfId="0" applyFont="1" applyBorder="1" applyAlignment="1">
      <alignment horizontal="left" wrapText="1"/>
    </xf>
    <xf numFmtId="0" fontId="8" fillId="0" borderId="5"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2" borderId="0" xfId="0" applyFill="1" applyBorder="1" applyAlignment="1">
      <alignment wrapText="1"/>
    </xf>
    <xf numFmtId="0" fontId="9"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22" fontId="6" fillId="0" borderId="5" xfId="0" applyNumberFormat="1" applyFont="1" applyBorder="1" applyAlignment="1">
      <alignment horizontal="center" vertical="center" wrapText="1"/>
    </xf>
    <xf numFmtId="22" fontId="6" fillId="0" borderId="6"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4" fillId="2" borderId="1"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7" fillId="0" borderId="4" xfId="0" applyFont="1" applyBorder="1" applyAlignment="1">
      <alignment horizontal="left"/>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0" borderId="0" xfId="0" applyFont="1" applyBorder="1" applyAlignment="1">
      <alignment horizontal="left" wrapText="1"/>
    </xf>
    <xf numFmtId="0" fontId="6" fillId="2" borderId="7" xfId="0" applyFont="1" applyFill="1" applyBorder="1" applyAlignment="1">
      <alignment horizontal="center" vertical="center" wrapText="1"/>
    </xf>
    <xf numFmtId="4" fontId="6" fillId="2" borderId="5" xfId="0" applyNumberFormat="1"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6" xfId="0" applyNumberFormat="1"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7" fillId="2" borderId="0" xfId="0" applyFont="1" applyFill="1" applyBorder="1" applyAlignment="1">
      <alignment horizontal="left" wrapText="1"/>
    </xf>
    <xf numFmtId="0" fontId="10" fillId="0" borderId="0" xfId="0" applyFont="1" applyAlignment="1">
      <alignment horizontal="left"/>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7"/>
  <sheetViews>
    <sheetView tabSelected="1" view="pageBreakPreview" topLeftCell="A58" zoomScale="85" zoomScaleNormal="100" zoomScaleSheetLayoutView="85" workbookViewId="0">
      <selection activeCell="D113" sqref="D113:G113"/>
    </sheetView>
  </sheetViews>
  <sheetFormatPr defaultRowHeight="15" x14ac:dyDescent="0.25"/>
  <cols>
    <col min="1" max="1" width="5.42578125" style="1" customWidth="1"/>
    <col min="2" max="2" width="22.28515625" style="1" customWidth="1"/>
    <col min="3" max="3" width="40.28515625" style="1" customWidth="1"/>
    <col min="4" max="4" width="13.5703125" style="1" customWidth="1"/>
    <col min="5" max="5" width="15.28515625" style="1" customWidth="1"/>
    <col min="6" max="6" width="12.85546875" style="1" customWidth="1"/>
    <col min="7" max="7" width="12.5703125" style="1" customWidth="1"/>
    <col min="8" max="16384" width="9.140625" style="1"/>
  </cols>
  <sheetData>
    <row r="1" spans="1:7" ht="19.5" customHeight="1" x14ac:dyDescent="0.25">
      <c r="A1" s="47" t="s">
        <v>141</v>
      </c>
      <c r="B1" s="48"/>
      <c r="C1" s="48"/>
      <c r="D1" s="48"/>
      <c r="E1" s="48"/>
      <c r="F1" s="48"/>
      <c r="G1" s="48"/>
    </row>
    <row r="2" spans="1:7" x14ac:dyDescent="0.25">
      <c r="A2" s="48"/>
      <c r="B2" s="48"/>
      <c r="C2" s="48"/>
      <c r="D2" s="48"/>
      <c r="E2" s="48"/>
      <c r="F2" s="48"/>
      <c r="G2" s="48"/>
    </row>
    <row r="3" spans="1:7" x14ac:dyDescent="0.25">
      <c r="A3" s="48"/>
      <c r="B3" s="48"/>
      <c r="C3" s="48"/>
      <c r="D3" s="48"/>
      <c r="E3" s="48"/>
      <c r="F3" s="48"/>
      <c r="G3" s="48"/>
    </row>
    <row r="4" spans="1:7" x14ac:dyDescent="0.25">
      <c r="A4" s="48"/>
      <c r="B4" s="48"/>
      <c r="C4" s="48"/>
      <c r="D4" s="48"/>
      <c r="E4" s="48"/>
      <c r="F4" s="48"/>
      <c r="G4" s="48"/>
    </row>
    <row r="5" spans="1:7" x14ac:dyDescent="0.25">
      <c r="A5" s="48"/>
      <c r="B5" s="48"/>
      <c r="C5" s="48"/>
      <c r="D5" s="48"/>
      <c r="E5" s="48"/>
      <c r="F5" s="48"/>
      <c r="G5" s="48"/>
    </row>
    <row r="6" spans="1:7" x14ac:dyDescent="0.25">
      <c r="A6" s="48"/>
      <c r="B6" s="48"/>
      <c r="C6" s="48"/>
      <c r="D6" s="48"/>
      <c r="E6" s="48"/>
      <c r="F6" s="48"/>
      <c r="G6" s="48"/>
    </row>
    <row r="7" spans="1:7" x14ac:dyDescent="0.25">
      <c r="A7" s="48"/>
      <c r="B7" s="48"/>
      <c r="C7" s="48"/>
      <c r="D7" s="48"/>
      <c r="E7" s="48"/>
      <c r="F7" s="48"/>
      <c r="G7" s="48"/>
    </row>
    <row r="8" spans="1:7" ht="42" x14ac:dyDescent="0.25">
      <c r="A8" s="2" t="s">
        <v>0</v>
      </c>
      <c r="B8" s="2" t="s">
        <v>1</v>
      </c>
      <c r="C8" s="2" t="s">
        <v>2</v>
      </c>
      <c r="D8" s="3" t="s">
        <v>3</v>
      </c>
      <c r="E8" s="3" t="s">
        <v>4</v>
      </c>
      <c r="F8" s="2" t="s">
        <v>5</v>
      </c>
      <c r="G8" s="2" t="s">
        <v>6</v>
      </c>
    </row>
    <row r="9" spans="1:7" ht="284.25" customHeight="1" x14ac:dyDescent="0.25">
      <c r="A9" s="17">
        <v>1</v>
      </c>
      <c r="B9" s="4" t="s">
        <v>27</v>
      </c>
      <c r="C9" s="5" t="s">
        <v>28</v>
      </c>
      <c r="D9" s="6" t="s">
        <v>24</v>
      </c>
      <c r="E9" s="7">
        <v>15</v>
      </c>
      <c r="F9" s="8">
        <v>36402</v>
      </c>
      <c r="G9" s="8">
        <f>E9*F9</f>
        <v>546030</v>
      </c>
    </row>
    <row r="10" spans="1:7" ht="56.25" customHeight="1" x14ac:dyDescent="0.25">
      <c r="A10" s="17">
        <v>2</v>
      </c>
      <c r="B10" s="5" t="s">
        <v>29</v>
      </c>
      <c r="C10" s="37" t="s">
        <v>30</v>
      </c>
      <c r="D10" s="37" t="s">
        <v>31</v>
      </c>
      <c r="E10" s="7">
        <v>110</v>
      </c>
      <c r="F10" s="8">
        <v>3700</v>
      </c>
      <c r="G10" s="8">
        <f t="shared" ref="G10:G34" si="0">E10*F10</f>
        <v>407000</v>
      </c>
    </row>
    <row r="11" spans="1:7" ht="76.5" x14ac:dyDescent="0.25">
      <c r="A11" s="17">
        <v>3</v>
      </c>
      <c r="B11" s="5" t="s">
        <v>32</v>
      </c>
      <c r="C11" s="37" t="s">
        <v>33</v>
      </c>
      <c r="D11" s="37" t="s">
        <v>34</v>
      </c>
      <c r="E11" s="7">
        <v>50</v>
      </c>
      <c r="F11" s="8">
        <v>740</v>
      </c>
      <c r="G11" s="8">
        <f t="shared" si="0"/>
        <v>37000</v>
      </c>
    </row>
    <row r="12" spans="1:7" ht="63.75" x14ac:dyDescent="0.25">
      <c r="A12" s="17">
        <v>4</v>
      </c>
      <c r="B12" s="5" t="s">
        <v>35</v>
      </c>
      <c r="C12" s="37" t="s">
        <v>36</v>
      </c>
      <c r="D12" s="37" t="s">
        <v>34</v>
      </c>
      <c r="E12" s="7">
        <v>5</v>
      </c>
      <c r="F12" s="8">
        <v>9700</v>
      </c>
      <c r="G12" s="8">
        <f t="shared" si="0"/>
        <v>48500</v>
      </c>
    </row>
    <row r="13" spans="1:7" ht="63.75" x14ac:dyDescent="0.25">
      <c r="A13" s="17">
        <v>5</v>
      </c>
      <c r="B13" s="5" t="s">
        <v>37</v>
      </c>
      <c r="C13" s="37" t="s">
        <v>38</v>
      </c>
      <c r="D13" s="37" t="s">
        <v>39</v>
      </c>
      <c r="E13" s="7">
        <v>2</v>
      </c>
      <c r="F13" s="8">
        <v>34200</v>
      </c>
      <c r="G13" s="8">
        <f t="shared" si="0"/>
        <v>68400</v>
      </c>
    </row>
    <row r="14" spans="1:7" ht="63.75" x14ac:dyDescent="0.25">
      <c r="A14" s="17">
        <v>6</v>
      </c>
      <c r="B14" s="5" t="s">
        <v>40</v>
      </c>
      <c r="C14" s="37" t="s">
        <v>41</v>
      </c>
      <c r="D14" s="37" t="s">
        <v>34</v>
      </c>
      <c r="E14" s="7">
        <v>2</v>
      </c>
      <c r="F14" s="8">
        <v>23700</v>
      </c>
      <c r="G14" s="8">
        <f t="shared" si="0"/>
        <v>47400</v>
      </c>
    </row>
    <row r="15" spans="1:7" ht="102" x14ac:dyDescent="0.25">
      <c r="A15" s="17">
        <v>7</v>
      </c>
      <c r="B15" s="5" t="s">
        <v>42</v>
      </c>
      <c r="C15" s="37" t="s">
        <v>43</v>
      </c>
      <c r="D15" s="37" t="s">
        <v>34</v>
      </c>
      <c r="E15" s="7">
        <v>5000</v>
      </c>
      <c r="F15" s="8">
        <v>56</v>
      </c>
      <c r="G15" s="8">
        <f t="shared" si="0"/>
        <v>280000</v>
      </c>
    </row>
    <row r="16" spans="1:7" ht="114.75" x14ac:dyDescent="0.25">
      <c r="A16" s="17">
        <v>8</v>
      </c>
      <c r="B16" s="5" t="s">
        <v>44</v>
      </c>
      <c r="C16" s="37" t="s">
        <v>45</v>
      </c>
      <c r="D16" s="37" t="s">
        <v>34</v>
      </c>
      <c r="E16" s="7">
        <v>3</v>
      </c>
      <c r="F16" s="8">
        <v>39900</v>
      </c>
      <c r="G16" s="8">
        <f t="shared" si="0"/>
        <v>119700</v>
      </c>
    </row>
    <row r="17" spans="1:7" ht="89.25" x14ac:dyDescent="0.25">
      <c r="A17" s="17">
        <v>9</v>
      </c>
      <c r="B17" s="5" t="s">
        <v>46</v>
      </c>
      <c r="C17" s="37" t="s">
        <v>47</v>
      </c>
      <c r="D17" s="37" t="s">
        <v>34</v>
      </c>
      <c r="E17" s="7">
        <v>10</v>
      </c>
      <c r="F17" s="8">
        <v>3000</v>
      </c>
      <c r="G17" s="8">
        <f t="shared" si="0"/>
        <v>30000</v>
      </c>
    </row>
    <row r="18" spans="1:7" ht="76.5" x14ac:dyDescent="0.25">
      <c r="A18" s="17">
        <v>10</v>
      </c>
      <c r="B18" s="5" t="s">
        <v>48</v>
      </c>
      <c r="C18" s="37" t="s">
        <v>49</v>
      </c>
      <c r="D18" s="37" t="s">
        <v>34</v>
      </c>
      <c r="E18" s="7">
        <v>10</v>
      </c>
      <c r="F18" s="8">
        <v>2400</v>
      </c>
      <c r="G18" s="8">
        <f t="shared" si="0"/>
        <v>24000</v>
      </c>
    </row>
    <row r="19" spans="1:7" ht="89.25" x14ac:dyDescent="0.25">
      <c r="A19" s="17">
        <v>11</v>
      </c>
      <c r="B19" s="5" t="s">
        <v>50</v>
      </c>
      <c r="C19" s="37" t="s">
        <v>51</v>
      </c>
      <c r="D19" s="37" t="s">
        <v>34</v>
      </c>
      <c r="E19" s="7">
        <v>10</v>
      </c>
      <c r="F19" s="8">
        <v>26300</v>
      </c>
      <c r="G19" s="8">
        <f t="shared" si="0"/>
        <v>263000</v>
      </c>
    </row>
    <row r="20" spans="1:7" ht="114.75" x14ac:dyDescent="0.25">
      <c r="A20" s="17">
        <v>12</v>
      </c>
      <c r="B20" s="5" t="s">
        <v>52</v>
      </c>
      <c r="C20" s="37" t="s">
        <v>53</v>
      </c>
      <c r="D20" s="37" t="s">
        <v>34</v>
      </c>
      <c r="E20" s="7">
        <v>4</v>
      </c>
      <c r="F20" s="8">
        <v>15800</v>
      </c>
      <c r="G20" s="8">
        <f t="shared" si="0"/>
        <v>63200</v>
      </c>
    </row>
    <row r="21" spans="1:7" ht="153" x14ac:dyDescent="0.25">
      <c r="A21" s="17">
        <v>13</v>
      </c>
      <c r="B21" s="5" t="s">
        <v>54</v>
      </c>
      <c r="C21" s="37" t="s">
        <v>55</v>
      </c>
      <c r="D21" s="37" t="s">
        <v>34</v>
      </c>
      <c r="E21" s="7">
        <v>10</v>
      </c>
      <c r="F21" s="8">
        <v>380</v>
      </c>
      <c r="G21" s="8">
        <f t="shared" si="0"/>
        <v>3800</v>
      </c>
    </row>
    <row r="22" spans="1:7" ht="280.5" x14ac:dyDescent="0.25">
      <c r="A22" s="17">
        <v>14</v>
      </c>
      <c r="B22" s="5" t="s">
        <v>56</v>
      </c>
      <c r="C22" s="37" t="s">
        <v>57</v>
      </c>
      <c r="D22" s="6" t="s">
        <v>24</v>
      </c>
      <c r="E22" s="7">
        <v>13</v>
      </c>
      <c r="F22" s="8">
        <v>172000</v>
      </c>
      <c r="G22" s="8">
        <f t="shared" si="0"/>
        <v>2236000</v>
      </c>
    </row>
    <row r="23" spans="1:7" ht="153" x14ac:dyDescent="0.25">
      <c r="A23" s="17">
        <v>15</v>
      </c>
      <c r="B23" s="24" t="s">
        <v>58</v>
      </c>
      <c r="C23" s="21" t="s">
        <v>59</v>
      </c>
      <c r="D23" s="6" t="s">
        <v>34</v>
      </c>
      <c r="E23" s="7">
        <v>500</v>
      </c>
      <c r="F23" s="8">
        <v>2000</v>
      </c>
      <c r="G23" s="8">
        <f t="shared" si="0"/>
        <v>1000000</v>
      </c>
    </row>
    <row r="24" spans="1:7" ht="318.75" x14ac:dyDescent="0.25">
      <c r="A24" s="17">
        <v>16</v>
      </c>
      <c r="B24" s="24" t="s">
        <v>60</v>
      </c>
      <c r="C24" s="21" t="s">
        <v>61</v>
      </c>
      <c r="D24" s="6" t="s">
        <v>34</v>
      </c>
      <c r="E24" s="7">
        <v>50</v>
      </c>
      <c r="F24" s="8">
        <v>214000</v>
      </c>
      <c r="G24" s="8">
        <f t="shared" si="0"/>
        <v>10700000</v>
      </c>
    </row>
    <row r="25" spans="1:7" ht="29.25" customHeight="1" x14ac:dyDescent="0.25">
      <c r="A25" s="17">
        <v>17</v>
      </c>
      <c r="B25" s="24" t="s">
        <v>62</v>
      </c>
      <c r="C25" s="21" t="s">
        <v>63</v>
      </c>
      <c r="D25" s="25" t="s">
        <v>64</v>
      </c>
      <c r="E25" s="7">
        <v>20</v>
      </c>
      <c r="F25" s="8">
        <v>120010</v>
      </c>
      <c r="G25" s="8">
        <f t="shared" si="0"/>
        <v>2400200</v>
      </c>
    </row>
    <row r="26" spans="1:7" ht="165.75" x14ac:dyDescent="0.25">
      <c r="A26" s="17">
        <v>18</v>
      </c>
      <c r="B26" s="24" t="s">
        <v>65</v>
      </c>
      <c r="C26" s="21" t="s">
        <v>66</v>
      </c>
      <c r="D26" s="25" t="s">
        <v>34</v>
      </c>
      <c r="E26" s="7">
        <v>20</v>
      </c>
      <c r="F26" s="8">
        <v>52635</v>
      </c>
      <c r="G26" s="8">
        <f t="shared" si="0"/>
        <v>1052700</v>
      </c>
    </row>
    <row r="27" spans="1:7" ht="76.5" x14ac:dyDescent="0.25">
      <c r="A27" s="17">
        <v>19</v>
      </c>
      <c r="B27" s="5" t="s">
        <v>67</v>
      </c>
      <c r="C27" s="37" t="s">
        <v>68</v>
      </c>
      <c r="D27" s="37" t="s">
        <v>34</v>
      </c>
      <c r="E27" s="26">
        <v>3</v>
      </c>
      <c r="F27" s="8">
        <v>145500</v>
      </c>
      <c r="G27" s="8">
        <f t="shared" si="0"/>
        <v>436500</v>
      </c>
    </row>
    <row r="28" spans="1:7" ht="318.75" x14ac:dyDescent="0.25">
      <c r="A28" s="17">
        <v>20</v>
      </c>
      <c r="B28" s="27" t="s">
        <v>69</v>
      </c>
      <c r="C28" s="28" t="s">
        <v>70</v>
      </c>
      <c r="D28" s="37" t="s">
        <v>34</v>
      </c>
      <c r="E28" s="26">
        <v>3</v>
      </c>
      <c r="F28" s="8">
        <v>120000</v>
      </c>
      <c r="G28" s="8">
        <f t="shared" si="0"/>
        <v>360000</v>
      </c>
    </row>
    <row r="29" spans="1:7" ht="25.5" x14ac:dyDescent="0.25">
      <c r="A29" s="17">
        <v>21</v>
      </c>
      <c r="B29" s="4" t="s">
        <v>71</v>
      </c>
      <c r="C29" s="5" t="s">
        <v>72</v>
      </c>
      <c r="D29" s="6" t="s">
        <v>73</v>
      </c>
      <c r="E29" s="7">
        <v>2500</v>
      </c>
      <c r="F29" s="8">
        <v>1529.26</v>
      </c>
      <c r="G29" s="8">
        <f t="shared" si="0"/>
        <v>3823150</v>
      </c>
    </row>
    <row r="30" spans="1:7" ht="38.25" x14ac:dyDescent="0.25">
      <c r="A30" s="17">
        <v>22</v>
      </c>
      <c r="B30" s="4" t="s">
        <v>74</v>
      </c>
      <c r="C30" s="5" t="s">
        <v>75</v>
      </c>
      <c r="D30" s="6" t="s">
        <v>73</v>
      </c>
      <c r="E30" s="7">
        <v>1500</v>
      </c>
      <c r="F30" s="8">
        <v>2696.07</v>
      </c>
      <c r="G30" s="8">
        <f t="shared" si="0"/>
        <v>4044105.0000000005</v>
      </c>
    </row>
    <row r="31" spans="1:7" ht="25.5" x14ac:dyDescent="0.25">
      <c r="A31" s="17">
        <v>23</v>
      </c>
      <c r="B31" s="4" t="s">
        <v>76</v>
      </c>
      <c r="C31" s="4" t="s">
        <v>77</v>
      </c>
      <c r="D31" s="29" t="s">
        <v>78</v>
      </c>
      <c r="E31" s="7">
        <v>1000</v>
      </c>
      <c r="F31" s="8">
        <v>1252.21</v>
      </c>
      <c r="G31" s="8">
        <f t="shared" si="0"/>
        <v>1252210</v>
      </c>
    </row>
    <row r="32" spans="1:7" ht="25.5" x14ac:dyDescent="0.25">
      <c r="A32" s="17">
        <v>24</v>
      </c>
      <c r="B32" s="37" t="s">
        <v>79</v>
      </c>
      <c r="C32" s="4" t="s">
        <v>80</v>
      </c>
      <c r="D32" s="29" t="s">
        <v>78</v>
      </c>
      <c r="E32" s="7">
        <v>24</v>
      </c>
      <c r="F32" s="8">
        <v>35571.69</v>
      </c>
      <c r="G32" s="8">
        <f t="shared" si="0"/>
        <v>853720.56</v>
      </c>
    </row>
    <row r="33" spans="1:7" x14ac:dyDescent="0.25">
      <c r="A33" s="17">
        <v>25</v>
      </c>
      <c r="B33" s="37" t="s">
        <v>81</v>
      </c>
      <c r="C33" s="4" t="s">
        <v>82</v>
      </c>
      <c r="D33" s="6" t="s">
        <v>83</v>
      </c>
      <c r="E33" s="7">
        <v>120</v>
      </c>
      <c r="F33" s="8">
        <v>482.76</v>
      </c>
      <c r="G33" s="8">
        <f t="shared" si="0"/>
        <v>57931.199999999997</v>
      </c>
    </row>
    <row r="34" spans="1:7" ht="25.5" x14ac:dyDescent="0.25">
      <c r="A34" s="17">
        <v>26</v>
      </c>
      <c r="B34" s="37" t="s">
        <v>84</v>
      </c>
      <c r="C34" s="4" t="s">
        <v>85</v>
      </c>
      <c r="D34" s="6" t="s">
        <v>7</v>
      </c>
      <c r="E34" s="7">
        <v>200</v>
      </c>
      <c r="F34" s="8">
        <v>1624.1</v>
      </c>
      <c r="G34" s="8">
        <f t="shared" si="0"/>
        <v>324820</v>
      </c>
    </row>
    <row r="35" spans="1:7" x14ac:dyDescent="0.25">
      <c r="A35" s="20"/>
      <c r="B35" s="11"/>
      <c r="C35" s="11"/>
      <c r="D35" s="11"/>
      <c r="E35" s="11"/>
      <c r="F35" s="13"/>
      <c r="G35" s="23">
        <f>SUM(G9:G34)</f>
        <v>30479366.759999998</v>
      </c>
    </row>
    <row r="36" spans="1:7" x14ac:dyDescent="0.25">
      <c r="A36" s="20"/>
      <c r="B36" s="11"/>
      <c r="C36" s="11"/>
      <c r="D36" s="11"/>
      <c r="E36" s="11"/>
      <c r="F36" s="13"/>
      <c r="G36" s="23"/>
    </row>
    <row r="37" spans="1:7" x14ac:dyDescent="0.25">
      <c r="A37" s="10"/>
      <c r="B37" s="11"/>
      <c r="C37" s="11"/>
      <c r="D37" s="11"/>
      <c r="E37" s="12"/>
      <c r="F37" s="13"/>
      <c r="G37" s="14"/>
    </row>
    <row r="38" spans="1:7" x14ac:dyDescent="0.25">
      <c r="A38" s="49" t="s">
        <v>8</v>
      </c>
      <c r="B38" s="49"/>
      <c r="C38" s="49"/>
      <c r="D38" s="49"/>
      <c r="E38" s="49"/>
      <c r="F38" s="49"/>
      <c r="G38" s="49"/>
    </row>
    <row r="39" spans="1:7" ht="38.25" customHeight="1" x14ac:dyDescent="0.25">
      <c r="A39" s="9" t="s">
        <v>0</v>
      </c>
      <c r="B39" s="15" t="s">
        <v>9</v>
      </c>
      <c r="C39" s="15" t="s">
        <v>10</v>
      </c>
      <c r="D39" s="50" t="s">
        <v>11</v>
      </c>
      <c r="E39" s="51"/>
      <c r="F39" s="52" t="s">
        <v>12</v>
      </c>
      <c r="G39" s="53"/>
    </row>
    <row r="40" spans="1:7" x14ac:dyDescent="0.25">
      <c r="A40" s="16">
        <v>1</v>
      </c>
      <c r="B40" s="17" t="s">
        <v>86</v>
      </c>
      <c r="C40" s="17" t="s">
        <v>87</v>
      </c>
      <c r="D40" s="42" t="s">
        <v>88</v>
      </c>
      <c r="E40" s="43"/>
      <c r="F40" s="44"/>
      <c r="G40" s="45"/>
    </row>
    <row r="41" spans="1:7" x14ac:dyDescent="0.25">
      <c r="A41" s="16">
        <v>2</v>
      </c>
      <c r="B41" s="17" t="s">
        <v>89</v>
      </c>
      <c r="C41" s="17" t="s">
        <v>90</v>
      </c>
      <c r="D41" s="42" t="s">
        <v>91</v>
      </c>
      <c r="E41" s="43"/>
      <c r="F41" s="44"/>
      <c r="G41" s="45"/>
    </row>
    <row r="42" spans="1:7" x14ac:dyDescent="0.25">
      <c r="A42" s="16">
        <v>3</v>
      </c>
      <c r="B42" s="17" t="s">
        <v>92</v>
      </c>
      <c r="C42" s="17" t="s">
        <v>93</v>
      </c>
      <c r="D42" s="42" t="s">
        <v>94</v>
      </c>
      <c r="E42" s="43"/>
      <c r="F42" s="44"/>
      <c r="G42" s="45"/>
    </row>
    <row r="43" spans="1:7" x14ac:dyDescent="0.25">
      <c r="A43" s="16">
        <v>4</v>
      </c>
      <c r="B43" s="17" t="s">
        <v>95</v>
      </c>
      <c r="C43" s="17" t="s">
        <v>96</v>
      </c>
      <c r="D43" s="42" t="s">
        <v>97</v>
      </c>
      <c r="E43" s="43"/>
      <c r="F43" s="44"/>
      <c r="G43" s="45"/>
    </row>
    <row r="44" spans="1:7" ht="25.5" x14ac:dyDescent="0.25">
      <c r="A44" s="16">
        <v>5</v>
      </c>
      <c r="B44" s="17" t="s">
        <v>98</v>
      </c>
      <c r="C44" s="17" t="s">
        <v>99</v>
      </c>
      <c r="D44" s="42" t="s">
        <v>100</v>
      </c>
      <c r="E44" s="43"/>
      <c r="F44" s="44"/>
      <c r="G44" s="45"/>
    </row>
    <row r="45" spans="1:7" ht="25.5" x14ac:dyDescent="0.25">
      <c r="A45" s="16">
        <v>6</v>
      </c>
      <c r="B45" s="17" t="s">
        <v>101</v>
      </c>
      <c r="C45" s="17" t="s">
        <v>105</v>
      </c>
      <c r="D45" s="42" t="s">
        <v>102</v>
      </c>
      <c r="E45" s="43"/>
      <c r="F45" s="44"/>
      <c r="G45" s="45"/>
    </row>
    <row r="46" spans="1:7" x14ac:dyDescent="0.25">
      <c r="A46" s="16">
        <v>7</v>
      </c>
      <c r="B46" s="17" t="s">
        <v>103</v>
      </c>
      <c r="C46" s="17" t="s">
        <v>104</v>
      </c>
      <c r="D46" s="42" t="s">
        <v>106</v>
      </c>
      <c r="E46" s="43"/>
      <c r="F46" s="44"/>
      <c r="G46" s="45"/>
    </row>
    <row r="47" spans="1:7" ht="25.5" x14ac:dyDescent="0.25">
      <c r="A47" s="16">
        <v>8</v>
      </c>
      <c r="B47" s="17" t="s">
        <v>107</v>
      </c>
      <c r="C47" s="17" t="s">
        <v>108</v>
      </c>
      <c r="D47" s="42" t="s">
        <v>109</v>
      </c>
      <c r="E47" s="43"/>
      <c r="F47" s="44"/>
      <c r="G47" s="45"/>
    </row>
    <row r="48" spans="1:7" x14ac:dyDescent="0.25">
      <c r="A48" s="16">
        <v>9</v>
      </c>
      <c r="B48" s="17" t="s">
        <v>110</v>
      </c>
      <c r="C48" s="17" t="s">
        <v>111</v>
      </c>
      <c r="D48" s="42" t="s">
        <v>112</v>
      </c>
      <c r="E48" s="43"/>
      <c r="F48" s="44"/>
      <c r="G48" s="45"/>
    </row>
    <row r="49" spans="1:7" ht="25.5" x14ac:dyDescent="0.25">
      <c r="A49" s="16">
        <v>10</v>
      </c>
      <c r="B49" s="17" t="s">
        <v>113</v>
      </c>
      <c r="C49" s="17" t="s">
        <v>114</v>
      </c>
      <c r="D49" s="42" t="s">
        <v>115</v>
      </c>
      <c r="E49" s="43"/>
      <c r="F49" s="44"/>
      <c r="G49" s="45"/>
    </row>
    <row r="50" spans="1:7" ht="25.5" x14ac:dyDescent="0.25">
      <c r="A50" s="16">
        <v>11</v>
      </c>
      <c r="B50" s="17" t="s">
        <v>25</v>
      </c>
      <c r="C50" s="17" t="s">
        <v>116</v>
      </c>
      <c r="D50" s="42" t="s">
        <v>117</v>
      </c>
      <c r="E50" s="43"/>
      <c r="F50" s="44"/>
      <c r="G50" s="45"/>
    </row>
    <row r="52" spans="1:7" ht="15" customHeight="1" x14ac:dyDescent="0.25">
      <c r="A52" s="56" t="s">
        <v>23</v>
      </c>
      <c r="B52" s="56"/>
      <c r="C52" s="56"/>
      <c r="D52" s="56"/>
      <c r="E52" s="56"/>
      <c r="F52" s="56"/>
      <c r="G52" s="56"/>
    </row>
    <row r="53" spans="1:7" x14ac:dyDescent="0.25">
      <c r="A53" s="56"/>
      <c r="B53" s="56"/>
      <c r="C53" s="56"/>
      <c r="D53" s="56"/>
      <c r="E53" s="56"/>
      <c r="F53" s="56"/>
      <c r="G53" s="56"/>
    </row>
    <row r="54" spans="1:7" x14ac:dyDescent="0.25">
      <c r="A54" s="56"/>
      <c r="B54" s="56"/>
      <c r="C54" s="56"/>
      <c r="D54" s="56"/>
      <c r="E54" s="56"/>
      <c r="F54" s="56"/>
      <c r="G54" s="56"/>
    </row>
    <row r="55" spans="1:7" x14ac:dyDescent="0.25">
      <c r="A55" s="35"/>
      <c r="B55" s="35"/>
      <c r="C55" s="35"/>
      <c r="D55" s="35"/>
      <c r="E55" s="35"/>
      <c r="F55" s="35"/>
      <c r="G55" s="35"/>
    </row>
    <row r="56" spans="1:7" ht="41.25" customHeight="1" x14ac:dyDescent="0.25">
      <c r="A56" s="9" t="s">
        <v>0</v>
      </c>
      <c r="B56" s="9" t="s">
        <v>13</v>
      </c>
      <c r="C56" s="9" t="s">
        <v>14</v>
      </c>
      <c r="D56" s="36" t="s">
        <v>15</v>
      </c>
      <c r="E56" s="9" t="s">
        <v>16</v>
      </c>
      <c r="F56" s="50" t="s">
        <v>17</v>
      </c>
      <c r="G56" s="51"/>
    </row>
    <row r="57" spans="1:7" ht="41.25" customHeight="1" x14ac:dyDescent="0.25">
      <c r="A57" s="54">
        <v>1</v>
      </c>
      <c r="B57" s="17" t="s">
        <v>118</v>
      </c>
      <c r="C57" s="33">
        <v>30000</v>
      </c>
      <c r="D57" s="22"/>
      <c r="E57" s="19" t="s">
        <v>127</v>
      </c>
      <c r="F57" s="46"/>
      <c r="G57" s="46"/>
    </row>
    <row r="58" spans="1:7" ht="90" x14ac:dyDescent="0.25">
      <c r="A58" s="57"/>
      <c r="B58" s="17" t="s">
        <v>92</v>
      </c>
      <c r="C58" s="33">
        <v>30500</v>
      </c>
      <c r="D58" s="22"/>
      <c r="E58" s="19" t="s">
        <v>122</v>
      </c>
      <c r="F58" s="46"/>
      <c r="G58" s="46"/>
    </row>
    <row r="59" spans="1:7" ht="45" x14ac:dyDescent="0.25">
      <c r="A59" s="55"/>
      <c r="B59" s="17" t="s">
        <v>98</v>
      </c>
      <c r="C59" s="33">
        <v>33400</v>
      </c>
      <c r="D59" s="22"/>
      <c r="E59" s="19" t="s">
        <v>133</v>
      </c>
      <c r="F59" s="46"/>
      <c r="G59" s="46"/>
    </row>
    <row r="60" spans="1:7" x14ac:dyDescent="0.25">
      <c r="A60" s="17">
        <v>2</v>
      </c>
      <c r="B60" s="17" t="s">
        <v>26</v>
      </c>
      <c r="C60" s="18">
        <v>2850</v>
      </c>
      <c r="D60" s="37" t="s">
        <v>139</v>
      </c>
      <c r="E60" s="19" t="s">
        <v>140</v>
      </c>
      <c r="F60" s="46"/>
      <c r="G60" s="46"/>
    </row>
    <row r="61" spans="1:7" x14ac:dyDescent="0.25">
      <c r="A61" s="17">
        <v>3</v>
      </c>
      <c r="B61" s="17" t="s">
        <v>119</v>
      </c>
      <c r="C61" s="18"/>
      <c r="D61" s="37"/>
      <c r="E61" s="19"/>
      <c r="F61" s="46"/>
      <c r="G61" s="46"/>
    </row>
    <row r="62" spans="1:7" ht="112.5" x14ac:dyDescent="0.25">
      <c r="A62" s="54">
        <v>4</v>
      </c>
      <c r="B62" s="17" t="s">
        <v>113</v>
      </c>
      <c r="C62" s="18">
        <v>7200</v>
      </c>
      <c r="D62" s="37"/>
      <c r="E62" s="19" t="s">
        <v>128</v>
      </c>
      <c r="F62" s="46"/>
      <c r="G62" s="46"/>
    </row>
    <row r="63" spans="1:7" ht="78.75" x14ac:dyDescent="0.25">
      <c r="A63" s="55"/>
      <c r="B63" s="17" t="s">
        <v>26</v>
      </c>
      <c r="C63" s="18">
        <v>9500</v>
      </c>
      <c r="D63" s="37"/>
      <c r="E63" s="19" t="s">
        <v>126</v>
      </c>
      <c r="F63" s="46"/>
      <c r="G63" s="46"/>
    </row>
    <row r="64" spans="1:7" x14ac:dyDescent="0.25">
      <c r="A64" s="17">
        <v>5</v>
      </c>
      <c r="B64" s="17" t="s">
        <v>119</v>
      </c>
      <c r="C64" s="18"/>
      <c r="D64" s="37"/>
      <c r="E64" s="19"/>
      <c r="F64" s="46"/>
      <c r="G64" s="46"/>
    </row>
    <row r="65" spans="1:7" x14ac:dyDescent="0.25">
      <c r="A65" s="17">
        <v>6</v>
      </c>
      <c r="B65" s="17" t="s">
        <v>119</v>
      </c>
      <c r="C65" s="18"/>
      <c r="D65" s="37"/>
      <c r="E65" s="19"/>
      <c r="F65" s="46"/>
      <c r="G65" s="46"/>
    </row>
    <row r="66" spans="1:7" x14ac:dyDescent="0.25">
      <c r="A66" s="17">
        <v>7</v>
      </c>
      <c r="B66" s="17" t="s">
        <v>113</v>
      </c>
      <c r="C66" s="18">
        <v>54</v>
      </c>
      <c r="D66" s="38" t="s">
        <v>139</v>
      </c>
      <c r="E66" s="19" t="s">
        <v>140</v>
      </c>
      <c r="F66" s="46"/>
      <c r="G66" s="46"/>
    </row>
    <row r="67" spans="1:7" x14ac:dyDescent="0.25">
      <c r="A67" s="17">
        <v>8</v>
      </c>
      <c r="B67" s="17" t="s">
        <v>119</v>
      </c>
      <c r="C67" s="18"/>
      <c r="D67" s="37"/>
      <c r="E67" s="19"/>
      <c r="F67" s="46"/>
      <c r="G67" s="46"/>
    </row>
    <row r="68" spans="1:7" x14ac:dyDescent="0.25">
      <c r="A68" s="17">
        <v>9</v>
      </c>
      <c r="B68" s="17" t="s">
        <v>119</v>
      </c>
      <c r="C68" s="18"/>
      <c r="D68" s="37"/>
      <c r="E68" s="19"/>
      <c r="F68" s="46"/>
      <c r="G68" s="46"/>
    </row>
    <row r="69" spans="1:7" ht="22.5" x14ac:dyDescent="0.25">
      <c r="A69" s="54">
        <v>10</v>
      </c>
      <c r="B69" s="17" t="s">
        <v>95</v>
      </c>
      <c r="C69" s="18">
        <v>2400</v>
      </c>
      <c r="D69" s="37"/>
      <c r="E69" s="19" t="s">
        <v>136</v>
      </c>
      <c r="F69" s="46"/>
      <c r="G69" s="46"/>
    </row>
    <row r="70" spans="1:7" ht="67.5" x14ac:dyDescent="0.25">
      <c r="A70" s="57"/>
      <c r="B70" s="17" t="s">
        <v>113</v>
      </c>
      <c r="C70" s="18">
        <v>2200</v>
      </c>
      <c r="D70" s="37"/>
      <c r="E70" s="19" t="s">
        <v>129</v>
      </c>
      <c r="F70" s="46"/>
      <c r="G70" s="46"/>
    </row>
    <row r="71" spans="1:7" ht="33.75" x14ac:dyDescent="0.25">
      <c r="A71" s="55"/>
      <c r="B71" s="17" t="s">
        <v>25</v>
      </c>
      <c r="C71" s="18">
        <v>2150</v>
      </c>
      <c r="D71" s="37"/>
      <c r="E71" s="19" t="s">
        <v>125</v>
      </c>
      <c r="F71" s="46"/>
      <c r="G71" s="46"/>
    </row>
    <row r="72" spans="1:7" x14ac:dyDescent="0.25">
      <c r="A72" s="54">
        <v>11</v>
      </c>
      <c r="B72" s="17" t="s">
        <v>95</v>
      </c>
      <c r="C72" s="18">
        <v>21500</v>
      </c>
      <c r="D72" s="37"/>
      <c r="E72" s="19" t="s">
        <v>135</v>
      </c>
      <c r="F72" s="46"/>
      <c r="G72" s="46"/>
    </row>
    <row r="73" spans="1:7" ht="22.5" x14ac:dyDescent="0.25">
      <c r="A73" s="55"/>
      <c r="B73" s="17" t="s">
        <v>120</v>
      </c>
      <c r="C73" s="18">
        <v>24000</v>
      </c>
      <c r="D73" s="37"/>
      <c r="E73" s="19" t="s">
        <v>124</v>
      </c>
      <c r="F73" s="46"/>
      <c r="G73" s="46"/>
    </row>
    <row r="74" spans="1:7" x14ac:dyDescent="0.25">
      <c r="A74" s="54">
        <v>12</v>
      </c>
      <c r="B74" s="17" t="s">
        <v>95</v>
      </c>
      <c r="C74" s="18">
        <v>15800</v>
      </c>
      <c r="D74" s="37"/>
      <c r="E74" s="19" t="s">
        <v>134</v>
      </c>
      <c r="F74" s="46"/>
      <c r="G74" s="46"/>
    </row>
    <row r="75" spans="1:7" ht="67.5" x14ac:dyDescent="0.25">
      <c r="A75" s="57"/>
      <c r="B75" s="17" t="s">
        <v>113</v>
      </c>
      <c r="C75" s="18">
        <v>13000</v>
      </c>
      <c r="D75" s="37"/>
      <c r="E75" s="19" t="s">
        <v>130</v>
      </c>
      <c r="F75" s="46"/>
      <c r="G75" s="46"/>
    </row>
    <row r="76" spans="1:7" ht="22.5" x14ac:dyDescent="0.25">
      <c r="A76" s="55"/>
      <c r="B76" s="17" t="s">
        <v>26</v>
      </c>
      <c r="C76" s="18">
        <v>15500</v>
      </c>
      <c r="D76" s="37"/>
      <c r="E76" s="19" t="s">
        <v>123</v>
      </c>
      <c r="F76" s="46"/>
      <c r="G76" s="46"/>
    </row>
    <row r="77" spans="1:7" x14ac:dyDescent="0.25">
      <c r="A77" s="17">
        <v>13</v>
      </c>
      <c r="B77" s="17" t="s">
        <v>119</v>
      </c>
      <c r="C77" s="18"/>
      <c r="D77" s="37"/>
      <c r="E77" s="19"/>
      <c r="F77" s="46"/>
      <c r="G77" s="46"/>
    </row>
    <row r="78" spans="1:7" x14ac:dyDescent="0.25">
      <c r="A78" s="17">
        <v>14</v>
      </c>
      <c r="B78" s="17" t="s">
        <v>119</v>
      </c>
      <c r="C78" s="18"/>
      <c r="D78" s="37"/>
      <c r="E78" s="19"/>
      <c r="F78" s="46"/>
      <c r="G78" s="46"/>
    </row>
    <row r="79" spans="1:7" x14ac:dyDescent="0.25">
      <c r="A79" s="17">
        <v>15</v>
      </c>
      <c r="B79" s="17" t="s">
        <v>119</v>
      </c>
      <c r="C79" s="18"/>
      <c r="D79" s="37"/>
      <c r="E79" s="19"/>
      <c r="F79" s="46"/>
      <c r="G79" s="46"/>
    </row>
    <row r="80" spans="1:7" x14ac:dyDescent="0.25">
      <c r="A80" s="17">
        <v>16</v>
      </c>
      <c r="B80" s="17" t="s">
        <v>119</v>
      </c>
      <c r="C80" s="18"/>
      <c r="D80" s="37"/>
      <c r="E80" s="19"/>
      <c r="F80" s="46"/>
      <c r="G80" s="46"/>
    </row>
    <row r="81" spans="1:7" ht="22.5" x14ac:dyDescent="0.25">
      <c r="A81" s="17">
        <v>17</v>
      </c>
      <c r="B81" s="17" t="s">
        <v>121</v>
      </c>
      <c r="C81" s="18">
        <v>120000</v>
      </c>
      <c r="D81" s="37"/>
      <c r="E81" s="19" t="s">
        <v>131</v>
      </c>
      <c r="F81" s="46"/>
      <c r="G81" s="46"/>
    </row>
    <row r="82" spans="1:7" ht="22.5" x14ac:dyDescent="0.25">
      <c r="A82" s="17">
        <v>18</v>
      </c>
      <c r="B82" s="17" t="s">
        <v>107</v>
      </c>
      <c r="C82" s="18">
        <v>52630</v>
      </c>
      <c r="D82" s="37"/>
      <c r="E82" s="19" t="s">
        <v>132</v>
      </c>
      <c r="F82" s="46"/>
      <c r="G82" s="46"/>
    </row>
    <row r="83" spans="1:7" x14ac:dyDescent="0.25">
      <c r="A83" s="17">
        <v>19</v>
      </c>
      <c r="B83" s="17" t="s">
        <v>119</v>
      </c>
      <c r="C83" s="18"/>
      <c r="D83" s="37"/>
      <c r="E83" s="19"/>
      <c r="F83" s="46"/>
      <c r="G83" s="46"/>
    </row>
    <row r="84" spans="1:7" x14ac:dyDescent="0.25">
      <c r="A84" s="17">
        <v>20</v>
      </c>
      <c r="B84" s="17" t="s">
        <v>119</v>
      </c>
      <c r="C84" s="18"/>
      <c r="D84" s="37"/>
      <c r="E84" s="19"/>
      <c r="F84" s="46"/>
      <c r="G84" s="46"/>
    </row>
    <row r="85" spans="1:7" x14ac:dyDescent="0.25">
      <c r="A85" s="17">
        <v>21</v>
      </c>
      <c r="B85" s="17" t="s">
        <v>103</v>
      </c>
      <c r="C85" s="18">
        <v>1500</v>
      </c>
      <c r="D85" s="37"/>
      <c r="E85" s="19" t="s">
        <v>71</v>
      </c>
      <c r="F85" s="46"/>
      <c r="G85" s="46"/>
    </row>
    <row r="86" spans="1:7" x14ac:dyDescent="0.25">
      <c r="A86" s="17">
        <v>22</v>
      </c>
      <c r="B86" s="17" t="s">
        <v>119</v>
      </c>
      <c r="C86" s="18"/>
      <c r="D86" s="37"/>
      <c r="E86" s="19"/>
      <c r="F86" s="46"/>
      <c r="G86" s="46"/>
    </row>
    <row r="87" spans="1:7" x14ac:dyDescent="0.25">
      <c r="A87" s="17">
        <v>23</v>
      </c>
      <c r="B87" s="17" t="s">
        <v>101</v>
      </c>
      <c r="C87" s="18">
        <v>1252.21</v>
      </c>
      <c r="D87" s="37"/>
      <c r="E87" s="19" t="s">
        <v>138</v>
      </c>
      <c r="F87" s="46"/>
      <c r="G87" s="46"/>
    </row>
    <row r="88" spans="1:7" x14ac:dyDescent="0.25">
      <c r="A88" s="17">
        <v>24</v>
      </c>
      <c r="B88" s="17" t="s">
        <v>89</v>
      </c>
      <c r="C88" s="18">
        <v>34900</v>
      </c>
      <c r="D88" s="37"/>
      <c r="E88" s="19" t="s">
        <v>137</v>
      </c>
      <c r="F88" s="46"/>
      <c r="G88" s="46"/>
    </row>
    <row r="89" spans="1:7" x14ac:dyDescent="0.25">
      <c r="A89" s="17">
        <v>25</v>
      </c>
      <c r="B89" s="17" t="s">
        <v>119</v>
      </c>
      <c r="C89" s="18"/>
      <c r="D89" s="37"/>
      <c r="E89" s="19"/>
      <c r="F89" s="46"/>
      <c r="G89" s="46"/>
    </row>
    <row r="90" spans="1:7" x14ac:dyDescent="0.25">
      <c r="A90" s="17">
        <v>26</v>
      </c>
      <c r="B90" s="17" t="s">
        <v>119</v>
      </c>
      <c r="C90" s="18"/>
      <c r="D90" s="37"/>
      <c r="E90" s="19"/>
      <c r="F90" s="46"/>
      <c r="G90" s="46"/>
    </row>
    <row r="91" spans="1:7" x14ac:dyDescent="0.25">
      <c r="A91" s="31"/>
      <c r="B91" s="20"/>
      <c r="C91" s="30"/>
      <c r="D91" s="31"/>
      <c r="E91" s="32"/>
      <c r="F91" s="31"/>
      <c r="G91" s="31"/>
    </row>
    <row r="92" spans="1:7" x14ac:dyDescent="0.25">
      <c r="A92" s="31"/>
      <c r="B92" s="20"/>
      <c r="C92" s="30"/>
      <c r="D92" s="31"/>
      <c r="E92" s="32"/>
      <c r="F92" s="31"/>
      <c r="G92" s="31"/>
    </row>
    <row r="93" spans="1:7" x14ac:dyDescent="0.25">
      <c r="A93" s="64" t="s">
        <v>18</v>
      </c>
      <c r="B93" s="64"/>
      <c r="C93" s="64"/>
      <c r="D93" s="64"/>
      <c r="E93" s="64"/>
      <c r="F93" s="64"/>
      <c r="G93" s="64"/>
    </row>
    <row r="94" spans="1:7" x14ac:dyDescent="0.25">
      <c r="A94" s="64"/>
      <c r="B94" s="64"/>
      <c r="C94" s="64"/>
      <c r="D94" s="64"/>
      <c r="E94" s="64"/>
      <c r="F94" s="64"/>
      <c r="G94" s="64"/>
    </row>
    <row r="95" spans="1:7" x14ac:dyDescent="0.25">
      <c r="A95" s="39"/>
      <c r="B95" s="39"/>
      <c r="C95" s="39"/>
      <c r="D95" s="39"/>
      <c r="E95" s="39"/>
      <c r="F95" s="39"/>
      <c r="G95" s="39"/>
    </row>
    <row r="96" spans="1:7" ht="38.25" x14ac:dyDescent="0.25">
      <c r="A96" s="40" t="s">
        <v>0</v>
      </c>
      <c r="B96" s="40" t="s">
        <v>9</v>
      </c>
      <c r="C96" s="40" t="s">
        <v>19</v>
      </c>
      <c r="D96" s="61" t="s">
        <v>20</v>
      </c>
      <c r="E96" s="62"/>
      <c r="F96" s="62"/>
      <c r="G96" s="63"/>
    </row>
    <row r="97" spans="1:7" x14ac:dyDescent="0.25">
      <c r="A97" s="17">
        <v>1</v>
      </c>
      <c r="B97" s="17" t="s">
        <v>118</v>
      </c>
      <c r="C97" s="17" t="s">
        <v>87</v>
      </c>
      <c r="D97" s="58">
        <f>E9*C57</f>
        <v>450000</v>
      </c>
      <c r="E97" s="59"/>
      <c r="F97" s="59"/>
      <c r="G97" s="60"/>
    </row>
    <row r="98" spans="1:7" x14ac:dyDescent="0.25">
      <c r="A98" s="17">
        <v>2</v>
      </c>
      <c r="B98" s="17" t="s">
        <v>119</v>
      </c>
      <c r="C98" s="17"/>
      <c r="D98" s="41"/>
      <c r="E98" s="41"/>
      <c r="F98" s="41"/>
      <c r="G98" s="41"/>
    </row>
    <row r="99" spans="1:7" x14ac:dyDescent="0.25">
      <c r="A99" s="17">
        <v>3</v>
      </c>
      <c r="B99" s="17" t="s">
        <v>119</v>
      </c>
      <c r="C99" s="17"/>
      <c r="D99" s="41"/>
      <c r="E99" s="41"/>
      <c r="F99" s="41"/>
      <c r="G99" s="41"/>
    </row>
    <row r="100" spans="1:7" ht="25.5" x14ac:dyDescent="0.25">
      <c r="A100" s="17">
        <v>4</v>
      </c>
      <c r="B100" s="17" t="s">
        <v>113</v>
      </c>
      <c r="C100" s="17" t="s">
        <v>114</v>
      </c>
      <c r="D100" s="58">
        <f>E12*C62</f>
        <v>36000</v>
      </c>
      <c r="E100" s="59"/>
      <c r="F100" s="59"/>
      <c r="G100" s="60"/>
    </row>
    <row r="101" spans="1:7" x14ac:dyDescent="0.25">
      <c r="A101" s="17">
        <v>5</v>
      </c>
      <c r="B101" s="17" t="s">
        <v>119</v>
      </c>
      <c r="C101" s="18"/>
      <c r="D101" s="37"/>
      <c r="E101" s="19"/>
      <c r="F101" s="46"/>
      <c r="G101" s="46"/>
    </row>
    <row r="102" spans="1:7" x14ac:dyDescent="0.25">
      <c r="A102" s="17">
        <v>6</v>
      </c>
      <c r="B102" s="17" t="s">
        <v>119</v>
      </c>
      <c r="C102" s="18"/>
      <c r="D102" s="37"/>
      <c r="E102" s="19"/>
      <c r="F102" s="46"/>
      <c r="G102" s="46"/>
    </row>
    <row r="103" spans="1:7" x14ac:dyDescent="0.25">
      <c r="A103" s="17">
        <v>7</v>
      </c>
      <c r="B103" s="17" t="s">
        <v>119</v>
      </c>
      <c r="C103" s="18"/>
      <c r="D103" s="38"/>
      <c r="E103" s="19"/>
      <c r="F103" s="46"/>
      <c r="G103" s="46"/>
    </row>
    <row r="104" spans="1:7" x14ac:dyDescent="0.25">
      <c r="A104" s="17">
        <v>8</v>
      </c>
      <c r="B104" s="17" t="s">
        <v>119</v>
      </c>
      <c r="C104" s="18"/>
      <c r="D104" s="37"/>
      <c r="E104" s="19"/>
      <c r="F104" s="46"/>
      <c r="G104" s="46"/>
    </row>
    <row r="105" spans="1:7" x14ac:dyDescent="0.25">
      <c r="A105" s="17">
        <v>9</v>
      </c>
      <c r="B105" s="17" t="s">
        <v>119</v>
      </c>
      <c r="C105" s="18"/>
      <c r="D105" s="37"/>
      <c r="E105" s="19"/>
      <c r="F105" s="46"/>
      <c r="G105" s="46"/>
    </row>
    <row r="106" spans="1:7" ht="25.5" x14ac:dyDescent="0.25">
      <c r="A106" s="17">
        <v>10</v>
      </c>
      <c r="B106" s="20" t="s">
        <v>25</v>
      </c>
      <c r="C106" s="17" t="s">
        <v>116</v>
      </c>
      <c r="D106" s="58">
        <f>E18*C71</f>
        <v>21500</v>
      </c>
      <c r="E106" s="59"/>
      <c r="F106" s="59"/>
      <c r="G106" s="60"/>
    </row>
    <row r="107" spans="1:7" x14ac:dyDescent="0.25">
      <c r="A107" s="17">
        <v>11</v>
      </c>
      <c r="B107" s="17" t="s">
        <v>95</v>
      </c>
      <c r="C107" s="17" t="s">
        <v>96</v>
      </c>
      <c r="D107" s="58">
        <f>E19*C72</f>
        <v>215000</v>
      </c>
      <c r="E107" s="59"/>
      <c r="F107" s="59"/>
      <c r="G107" s="60"/>
    </row>
    <row r="108" spans="1:7" ht="25.5" x14ac:dyDescent="0.25">
      <c r="A108" s="17">
        <v>12</v>
      </c>
      <c r="B108" s="17" t="s">
        <v>113</v>
      </c>
      <c r="C108" s="17" t="s">
        <v>114</v>
      </c>
      <c r="D108" s="58">
        <f>E20*C75</f>
        <v>52000</v>
      </c>
      <c r="E108" s="59"/>
      <c r="F108" s="59"/>
      <c r="G108" s="60"/>
    </row>
    <row r="109" spans="1:7" x14ac:dyDescent="0.25">
      <c r="A109" s="17">
        <v>13</v>
      </c>
      <c r="B109" s="17" t="s">
        <v>119</v>
      </c>
      <c r="C109" s="18"/>
      <c r="D109" s="37"/>
      <c r="E109" s="19"/>
      <c r="F109" s="46"/>
      <c r="G109" s="46"/>
    </row>
    <row r="110" spans="1:7" x14ac:dyDescent="0.25">
      <c r="A110" s="17">
        <v>14</v>
      </c>
      <c r="B110" s="17" t="s">
        <v>119</v>
      </c>
      <c r="C110" s="18"/>
      <c r="D110" s="37"/>
      <c r="E110" s="19"/>
      <c r="F110" s="46"/>
      <c r="G110" s="46"/>
    </row>
    <row r="111" spans="1:7" x14ac:dyDescent="0.25">
      <c r="A111" s="17">
        <v>15</v>
      </c>
      <c r="B111" s="17" t="s">
        <v>119</v>
      </c>
      <c r="C111" s="18"/>
      <c r="D111" s="37"/>
      <c r="E111" s="19"/>
      <c r="F111" s="46"/>
      <c r="G111" s="46"/>
    </row>
    <row r="112" spans="1:7" x14ac:dyDescent="0.25">
      <c r="A112" s="17">
        <v>16</v>
      </c>
      <c r="B112" s="17" t="s">
        <v>119</v>
      </c>
      <c r="C112" s="18"/>
      <c r="D112" s="37"/>
      <c r="E112" s="19"/>
      <c r="F112" s="46"/>
      <c r="G112" s="46"/>
    </row>
    <row r="113" spans="1:7" x14ac:dyDescent="0.25">
      <c r="A113" s="17">
        <v>17</v>
      </c>
      <c r="B113" s="17" t="s">
        <v>121</v>
      </c>
      <c r="C113" s="17" t="s">
        <v>111</v>
      </c>
      <c r="D113" s="58">
        <f>E25*C81</f>
        <v>2400000</v>
      </c>
      <c r="E113" s="59"/>
      <c r="F113" s="59"/>
      <c r="G113" s="60"/>
    </row>
    <row r="114" spans="1:7" ht="25.5" x14ac:dyDescent="0.25">
      <c r="A114" s="17">
        <v>18</v>
      </c>
      <c r="B114" s="17" t="s">
        <v>107</v>
      </c>
      <c r="C114" s="17" t="s">
        <v>108</v>
      </c>
      <c r="D114" s="58">
        <f>E26*C82</f>
        <v>1052600</v>
      </c>
      <c r="E114" s="59"/>
      <c r="F114" s="59"/>
      <c r="G114" s="60"/>
    </row>
    <row r="115" spans="1:7" x14ac:dyDescent="0.25">
      <c r="A115" s="17">
        <v>19</v>
      </c>
      <c r="B115" s="17" t="s">
        <v>119</v>
      </c>
      <c r="C115" s="18"/>
      <c r="D115" s="37"/>
      <c r="E115" s="19"/>
      <c r="F115" s="46"/>
      <c r="G115" s="46"/>
    </row>
    <row r="116" spans="1:7" x14ac:dyDescent="0.25">
      <c r="A116" s="17">
        <v>20</v>
      </c>
      <c r="B116" s="17" t="s">
        <v>119</v>
      </c>
      <c r="C116" s="18"/>
      <c r="D116" s="37"/>
      <c r="E116" s="19"/>
      <c r="F116" s="46"/>
      <c r="G116" s="46"/>
    </row>
    <row r="117" spans="1:7" x14ac:dyDescent="0.25">
      <c r="A117" s="17">
        <v>21</v>
      </c>
      <c r="B117" s="17" t="s">
        <v>103</v>
      </c>
      <c r="C117" s="17" t="s">
        <v>104</v>
      </c>
      <c r="D117" s="58">
        <f>E29*C85</f>
        <v>3750000</v>
      </c>
      <c r="E117" s="59"/>
      <c r="F117" s="59"/>
      <c r="G117" s="60"/>
    </row>
    <row r="118" spans="1:7" x14ac:dyDescent="0.25">
      <c r="A118" s="17">
        <v>22</v>
      </c>
      <c r="B118" s="17" t="s">
        <v>119</v>
      </c>
      <c r="C118" s="18"/>
      <c r="D118" s="37"/>
      <c r="E118" s="19"/>
      <c r="F118" s="46"/>
      <c r="G118" s="46"/>
    </row>
    <row r="119" spans="1:7" ht="25.5" x14ac:dyDescent="0.25">
      <c r="A119" s="17">
        <v>23</v>
      </c>
      <c r="B119" s="17" t="s">
        <v>101</v>
      </c>
      <c r="C119" s="17" t="s">
        <v>105</v>
      </c>
      <c r="D119" s="58">
        <f>E31*C87</f>
        <v>1252210</v>
      </c>
      <c r="E119" s="59"/>
      <c r="F119" s="59"/>
      <c r="G119" s="60"/>
    </row>
    <row r="120" spans="1:7" x14ac:dyDescent="0.25">
      <c r="A120" s="17">
        <v>24</v>
      </c>
      <c r="B120" s="17" t="s">
        <v>89</v>
      </c>
      <c r="C120" s="17" t="s">
        <v>90</v>
      </c>
      <c r="D120" s="58">
        <f>E32*C88</f>
        <v>837600</v>
      </c>
      <c r="E120" s="59"/>
      <c r="F120" s="59"/>
      <c r="G120" s="60"/>
    </row>
    <row r="121" spans="1:7" x14ac:dyDescent="0.25">
      <c r="A121" s="17">
        <v>25</v>
      </c>
      <c r="B121" s="17" t="s">
        <v>119</v>
      </c>
      <c r="C121" s="18"/>
      <c r="D121" s="37"/>
      <c r="E121" s="19"/>
      <c r="F121" s="46"/>
      <c r="G121" s="46"/>
    </row>
    <row r="122" spans="1:7" x14ac:dyDescent="0.25">
      <c r="A122" s="17">
        <v>26</v>
      </c>
      <c r="B122" s="17" t="s">
        <v>119</v>
      </c>
      <c r="C122" s="18"/>
      <c r="D122" s="37"/>
      <c r="E122" s="19"/>
      <c r="F122" s="46"/>
      <c r="G122" s="46"/>
    </row>
    <row r="124" spans="1:7" x14ac:dyDescent="0.25">
      <c r="B124" s="65" t="s">
        <v>21</v>
      </c>
      <c r="C124" s="65"/>
      <c r="D124" s="65"/>
      <c r="E124" s="65"/>
      <c r="F124" s="65"/>
      <c r="G124" s="65"/>
    </row>
    <row r="125" spans="1:7" x14ac:dyDescent="0.25">
      <c r="B125" s="34"/>
      <c r="C125" s="34"/>
      <c r="D125" s="34"/>
      <c r="E125" s="34"/>
      <c r="F125" s="34"/>
      <c r="G125" s="34"/>
    </row>
    <row r="126" spans="1:7" ht="15" customHeight="1" x14ac:dyDescent="0.25">
      <c r="B126" s="56" t="s">
        <v>22</v>
      </c>
      <c r="C126" s="56"/>
      <c r="D126" s="56"/>
      <c r="E126" s="56"/>
      <c r="F126" s="56"/>
    </row>
    <row r="127" spans="1:7" x14ac:dyDescent="0.25">
      <c r="B127" s="56"/>
      <c r="C127" s="56"/>
      <c r="D127" s="56"/>
      <c r="E127" s="56"/>
      <c r="F127" s="56"/>
    </row>
  </sheetData>
  <mergeCells count="95">
    <mergeCell ref="B126:F127"/>
    <mergeCell ref="D117:G117"/>
    <mergeCell ref="F118:G118"/>
    <mergeCell ref="D119:G119"/>
    <mergeCell ref="D120:G120"/>
    <mergeCell ref="F121:G121"/>
    <mergeCell ref="D114:G114"/>
    <mergeCell ref="F115:G115"/>
    <mergeCell ref="F116:G116"/>
    <mergeCell ref="F122:G122"/>
    <mergeCell ref="B124:G124"/>
    <mergeCell ref="F109:G109"/>
    <mergeCell ref="F110:G110"/>
    <mergeCell ref="F111:G111"/>
    <mergeCell ref="F112:G112"/>
    <mergeCell ref="D113:G113"/>
    <mergeCell ref="F89:G89"/>
    <mergeCell ref="F90:G90"/>
    <mergeCell ref="A93:G94"/>
    <mergeCell ref="D107:G107"/>
    <mergeCell ref="D108:G108"/>
    <mergeCell ref="F102:G102"/>
    <mergeCell ref="F103:G103"/>
    <mergeCell ref="F101:G101"/>
    <mergeCell ref="F104:G104"/>
    <mergeCell ref="F105:G105"/>
    <mergeCell ref="D106:G106"/>
    <mergeCell ref="F67:G67"/>
    <mergeCell ref="F68:G68"/>
    <mergeCell ref="A69:A71"/>
    <mergeCell ref="F69:G69"/>
    <mergeCell ref="F70:G70"/>
    <mergeCell ref="F71:G71"/>
    <mergeCell ref="A72:A73"/>
    <mergeCell ref="F72:G72"/>
    <mergeCell ref="F73:G73"/>
    <mergeCell ref="A74:A76"/>
    <mergeCell ref="F74:G74"/>
    <mergeCell ref="F75:G75"/>
    <mergeCell ref="F76:G76"/>
    <mergeCell ref="F77:G77"/>
    <mergeCell ref="F66:G66"/>
    <mergeCell ref="D97:G97"/>
    <mergeCell ref="D100:G100"/>
    <mergeCell ref="D96:G96"/>
    <mergeCell ref="F78:G78"/>
    <mergeCell ref="F79:G79"/>
    <mergeCell ref="F80:G80"/>
    <mergeCell ref="F81:G81"/>
    <mergeCell ref="F82:G82"/>
    <mergeCell ref="F83:G83"/>
    <mergeCell ref="F84:G84"/>
    <mergeCell ref="F85:G85"/>
    <mergeCell ref="F86:G86"/>
    <mergeCell ref="F87:G87"/>
    <mergeCell ref="F88:G88"/>
    <mergeCell ref="D50:E50"/>
    <mergeCell ref="F50:G50"/>
    <mergeCell ref="A52:G54"/>
    <mergeCell ref="F56:G56"/>
    <mergeCell ref="F57:G57"/>
    <mergeCell ref="A57:A59"/>
    <mergeCell ref="F58:G58"/>
    <mergeCell ref="F59:G59"/>
    <mergeCell ref="F60:G60"/>
    <mergeCell ref="F61:G61"/>
    <mergeCell ref="A62:A63"/>
    <mergeCell ref="F62:G62"/>
    <mergeCell ref="F63:G63"/>
    <mergeCell ref="F64:G64"/>
    <mergeCell ref="F65:G65"/>
    <mergeCell ref="A1:G7"/>
    <mergeCell ref="A38:G38"/>
    <mergeCell ref="D39:E39"/>
    <mergeCell ref="F39:G39"/>
    <mergeCell ref="D40:E40"/>
    <mergeCell ref="F40:G40"/>
    <mergeCell ref="D44:E44"/>
    <mergeCell ref="F44:G44"/>
    <mergeCell ref="D45:E45"/>
    <mergeCell ref="F45:G45"/>
    <mergeCell ref="D41:E41"/>
    <mergeCell ref="F41:G41"/>
    <mergeCell ref="D42:E42"/>
    <mergeCell ref="F42:G42"/>
    <mergeCell ref="D43:E43"/>
    <mergeCell ref="F43:G43"/>
    <mergeCell ref="D49:E49"/>
    <mergeCell ref="F49:G49"/>
    <mergeCell ref="D46:E46"/>
    <mergeCell ref="F46:G46"/>
    <mergeCell ref="D47:E47"/>
    <mergeCell ref="F47:G47"/>
    <mergeCell ref="D48:E48"/>
    <mergeCell ref="F48:G48"/>
  </mergeCells>
  <pageMargins left="0.7" right="0.7" top="0.75" bottom="0.75" header="0.3" footer="0.3"/>
  <pageSetup paperSize="9" scale="7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2022-03-30T05:20:52Z</dcterms:modified>
</cp:coreProperties>
</file>